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fis\Downloads\"/>
    </mc:Choice>
  </mc:AlternateContent>
  <xr:revisionPtr revIDLastSave="0" documentId="8_{D4446420-26EB-49BD-A17C-5FDCCFB4E7F1}" xr6:coauthVersionLast="47" xr6:coauthVersionMax="47" xr10:uidLastSave="{00000000-0000-0000-0000-000000000000}"/>
  <bookViews>
    <workbookView xWindow="2660" yWindow="840" windowWidth="16160" windowHeight="20760" xr2:uid="{96661230-F9A1-4D6F-A15D-4DBE426B9236}"/>
  </bookViews>
  <sheets>
    <sheet name="Senice" sheetId="1" r:id="rId1"/>
  </sheets>
  <definedNames>
    <definedName name="_xlnm.Print_Area" localSheetId="0">Senice!$A$1:$T$44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AB9" i="1" s="1"/>
  <c r="AB10" i="1"/>
  <c r="AB25" i="1"/>
  <c r="AD9" i="1" l="1"/>
  <c r="AC9" i="1"/>
  <c r="AC8" i="1"/>
  <c r="AD8" i="1"/>
</calcChain>
</file>

<file path=xl/sharedStrings.xml><?xml version="1.0" encoding="utf-8"?>
<sst xmlns="http://schemas.openxmlformats.org/spreadsheetml/2006/main" count="189" uniqueCount="37">
  <si>
    <t>OTEVŘENÉ SBĚRNÉ MÍSTO</t>
  </si>
  <si>
    <t>SMĚSNÝ ODPAD</t>
  </si>
  <si>
    <t>Na sběrném místě v areálu bývalé ČOV je možné ukládat objený odpad a tříděné složky komunálního odpadu uložené v pytlích dle manuálu k motivačnímu systému, a to ve výše uvedené dny.</t>
  </si>
  <si>
    <t>SENICE, ODRLICE, CAKOV</t>
  </si>
  <si>
    <t>první sobota v měsíci: 8:00 - 12:00</t>
  </si>
  <si>
    <t>každá středa: 12:00 - 17:00</t>
  </si>
  <si>
    <t>Otevírací doba sběrného místa:</t>
  </si>
  <si>
    <t>plast - papír - kovové obaly - drobné elektro -                               jedlý olej a tuk</t>
  </si>
  <si>
    <t/>
  </si>
  <si>
    <t>Celkem</t>
  </si>
  <si>
    <t>Prosinec</t>
  </si>
  <si>
    <t>Listopad</t>
  </si>
  <si>
    <t>Říjen</t>
  </si>
  <si>
    <t>Září</t>
  </si>
  <si>
    <t>Srpen</t>
  </si>
  <si>
    <t>Červenec</t>
  </si>
  <si>
    <t>Červen</t>
  </si>
  <si>
    <t>Květen</t>
  </si>
  <si>
    <t>Duben</t>
  </si>
  <si>
    <t>Březen</t>
  </si>
  <si>
    <t>Únor</t>
  </si>
  <si>
    <t>Leden</t>
  </si>
  <si>
    <t>Suma pracovních dnů</t>
  </si>
  <si>
    <t>Velikonoce pátek</t>
  </si>
  <si>
    <t>Velikonoce pondělí</t>
  </si>
  <si>
    <t>Čís.</t>
  </si>
  <si>
    <t>Ne</t>
  </si>
  <si>
    <t>So</t>
  </si>
  <si>
    <t>Pá</t>
  </si>
  <si>
    <t>Čt</t>
  </si>
  <si>
    <t>St</t>
  </si>
  <si>
    <t>Út</t>
  </si>
  <si>
    <t>Po</t>
  </si>
  <si>
    <t>Týden</t>
  </si>
  <si>
    <t>Dny v týdnu</t>
  </si>
  <si>
    <t>Měsíc</t>
  </si>
  <si>
    <t xml:space="preserve">Svozový kalendář 2025                     Senice na Hané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</si>
</sst>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31">
    <font>
      <sz val="10"/>
      <name val="Arial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6"/>
      <name val="Arial"/>
      <family val="2"/>
      <charset val="238"/>
    </font>
    <font>
      <sz val="10"/>
      <color rgb="FF0070C0"/>
      <name val="Arial"/>
      <family val="2"/>
      <charset val="238"/>
    </font>
    <font>
      <sz val="16"/>
      <color rgb="FF0070C0"/>
      <name val="Arial"/>
      <family val="2"/>
      <charset val="238"/>
    </font>
    <font>
      <b/>
      <sz val="16"/>
      <color rgb="FF0070C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rgb="FF0070C0"/>
      <name val="Arial"/>
      <family val="2"/>
      <charset val="238"/>
    </font>
    <font>
      <sz val="10"/>
      <color rgb="FF000000"/>
      <name val="Arial Unicode MS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2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7"/>
      <color theme="2" tint="-0.89999084444715716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4"/>
      <color rgb="FFEEECE1"/>
      <name val="Arial ce"/>
      <charset val="238"/>
    </font>
    <font>
      <b/>
      <sz val="6"/>
      <color rgb="FFEEECE1"/>
      <name val="Arial ce"/>
      <charset val="238"/>
    </font>
    <font>
      <b/>
      <sz val="9"/>
      <color rgb="FFEEECE1"/>
      <name val="Arial ce"/>
      <charset val="238"/>
    </font>
    <font>
      <b/>
      <sz val="10"/>
      <color rgb="FFEEECE1"/>
      <name val="Arial ce"/>
      <charset val="238"/>
    </font>
    <font>
      <b/>
      <sz val="20"/>
      <color rgb="FFEEECE1"/>
      <name val="Arial ce"/>
    </font>
    <font>
      <b/>
      <sz val="22"/>
      <color theme="2" tint="-0.89999084444715716"/>
      <name val="Arial"/>
      <family val="2"/>
      <charset val="238"/>
    </font>
    <font>
      <b/>
      <sz val="22"/>
      <color rgb="FF000000"/>
      <name val="Arial"/>
      <family val="2"/>
      <charset val="238"/>
    </font>
    <font>
      <b/>
      <sz val="2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7E0F7"/>
        <bgColor rgb="FFC7E0F7"/>
      </patternFill>
    </fill>
    <fill>
      <patternFill patternType="solid">
        <fgColor rgb="FFCCF1F8"/>
        <bgColor indexed="64"/>
      </patternFill>
    </fill>
    <fill>
      <patternFill patternType="solid">
        <fgColor rgb="FF0BA18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-0.249977111117893"/>
        <bgColor rgb="FFC7E0F7"/>
      </patternFill>
    </fill>
    <fill>
      <gradientFill type="path" left="0.5" right="0.5" top="0.5" bottom="0.5">
        <stop position="0">
          <color rgb="FFFFFF00"/>
        </stop>
        <stop position="1">
          <color theme="9" tint="-0.25098422193060094"/>
        </stop>
      </gradientFill>
    </fill>
    <fill>
      <patternFill patternType="solid">
        <fgColor rgb="FF0BA18C"/>
        <bgColor rgb="FF26A69A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2" fillId="0" borderId="0" xfId="1" applyAlignment="1">
      <alignment horizontal="center"/>
    </xf>
    <xf numFmtId="0" fontId="1" fillId="0" borderId="0" xfId="1" applyFont="1" applyAlignment="1">
      <alignment wrapText="1"/>
    </xf>
    <xf numFmtId="0" fontId="2" fillId="2" borderId="0" xfId="1" applyFill="1"/>
    <xf numFmtId="0" fontId="2" fillId="2" borderId="0" xfId="1" applyFill="1" applyAlignment="1">
      <alignment horizontal="center" wrapText="1"/>
    </xf>
    <xf numFmtId="0" fontId="2" fillId="0" borderId="0" xfId="1"/>
    <xf numFmtId="0" fontId="2" fillId="0" borderId="0" xfId="1"/>
    <xf numFmtId="0" fontId="3" fillId="3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5" fillId="4" borderId="0" xfId="1" applyFont="1" applyFill="1"/>
    <xf numFmtId="0" fontId="6" fillId="4" borderId="0" xfId="1" applyFont="1" applyFill="1" applyAlignment="1">
      <alignment vertical="center"/>
    </xf>
    <xf numFmtId="0" fontId="2" fillId="0" borderId="0" xfId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2" fillId="0" borderId="0" xfId="1" applyAlignment="1">
      <alignment vertical="center"/>
    </xf>
    <xf numFmtId="0" fontId="2" fillId="4" borderId="0" xfId="1" applyFill="1"/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4" borderId="0" xfId="1" applyFont="1" applyFill="1" applyAlignment="1">
      <alignment horizontal="center" vertical="center" wrapText="1"/>
    </xf>
    <xf numFmtId="0" fontId="2" fillId="0" borderId="0" xfId="1" applyAlignment="1">
      <alignment horizontal="left"/>
    </xf>
    <xf numFmtId="0" fontId="8" fillId="0" borderId="0" xfId="1" applyFont="1" applyAlignment="1">
      <alignment horizontal="left" wrapText="1"/>
    </xf>
    <xf numFmtId="0" fontId="9" fillId="0" borderId="0" xfId="1" applyFont="1" applyAlignment="1">
      <alignment horizontal="left" wrapText="1"/>
    </xf>
    <xf numFmtId="0" fontId="11" fillId="4" borderId="0" xfId="1" applyFont="1" applyFill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5" fillId="7" borderId="0" xfId="0" applyNumberFormat="1" applyFont="1" applyFill="1" applyAlignment="1">
      <alignment horizontal="center" vertical="center" textRotation="90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8" borderId="1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0" xfId="0" applyFont="1"/>
    <xf numFmtId="0" fontId="14" fillId="9" borderId="2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10" borderId="1" xfId="0" applyFill="1" applyBorder="1" applyAlignment="1">
      <alignment horizontal="center" vertical="center"/>
    </xf>
    <xf numFmtId="0" fontId="0" fillId="0" borderId="0" xfId="0" quotePrefix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8" fillId="5" borderId="2" xfId="0" applyFont="1" applyFill="1" applyBorder="1" applyAlignment="1">
      <alignment horizontal="center" vertical="center"/>
    </xf>
    <xf numFmtId="0" fontId="0" fillId="2" borderId="1" xfId="0" applyFill="1" applyBorder="1"/>
    <xf numFmtId="164" fontId="15" fillId="7" borderId="3" xfId="0" applyNumberFormat="1" applyFont="1" applyFill="1" applyBorder="1" applyAlignment="1">
      <alignment horizontal="center" vertical="center" textRotation="90"/>
    </xf>
    <xf numFmtId="0" fontId="21" fillId="0" borderId="0" xfId="0" applyFont="1"/>
    <xf numFmtId="0" fontId="0" fillId="7" borderId="3" xfId="0" applyFill="1" applyBorder="1" applyAlignment="1">
      <alignment horizontal="center" vertical="center" textRotation="90" wrapText="1"/>
    </xf>
    <xf numFmtId="0" fontId="16" fillId="2" borderId="2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 textRotation="90" wrapText="1"/>
    </xf>
    <xf numFmtId="14" fontId="0" fillId="0" borderId="0" xfId="0" applyNumberFormat="1" applyAlignment="1">
      <alignment vertical="center"/>
    </xf>
    <xf numFmtId="0" fontId="18" fillId="6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3" fillId="11" borderId="3" xfId="0" applyFont="1" applyFill="1" applyBorder="1" applyAlignment="1">
      <alignment horizontal="center" vertical="center" textRotation="90" wrapText="1"/>
    </xf>
    <xf numFmtId="0" fontId="24" fillId="11" borderId="0" xfId="0" applyFont="1" applyFill="1" applyAlignment="1">
      <alignment horizontal="center" vertical="center" wrapText="1"/>
    </xf>
    <xf numFmtId="0" fontId="25" fillId="11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 textRotation="90" wrapText="1"/>
    </xf>
    <xf numFmtId="0" fontId="17" fillId="7" borderId="0" xfId="0" applyFont="1" applyFill="1" applyAlignment="1">
      <alignment horizontal="center" vertical="center" textRotation="90" wrapText="1"/>
    </xf>
    <xf numFmtId="0" fontId="0" fillId="7" borderId="0" xfId="0" applyFill="1" applyAlignment="1">
      <alignment horizontal="center" vertical="center" wrapText="1"/>
    </xf>
    <xf numFmtId="0" fontId="26" fillId="11" borderId="0" xfId="0" applyFont="1" applyFill="1" applyAlignment="1">
      <alignment horizontal="center" vertical="center" textRotation="90" wrapText="1"/>
    </xf>
    <xf numFmtId="0" fontId="27" fillId="11" borderId="0" xfId="0" applyFont="1" applyFill="1" applyAlignment="1">
      <alignment horizontal="center" vertical="center" wrapText="1"/>
    </xf>
    <xf numFmtId="0" fontId="23" fillId="11" borderId="0" xfId="0" applyFont="1" applyFill="1" applyAlignment="1">
      <alignment horizontal="center" vertical="center" textRotation="90" wrapText="1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</cellXfs>
  <cellStyles count="2">
    <cellStyle name="Normální" xfId="0" builtinId="0"/>
    <cellStyle name="Normální 2" xfId="1" xr:uid="{C63D98B7-625B-47C4-9144-45E87737B2D7}"/>
  </cellStyles>
  <dxfs count="27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85725</xdr:colOff>
      <xdr:row>0</xdr:row>
      <xdr:rowOff>0</xdr:rowOff>
    </xdr:from>
    <xdr:ext cx="1619250" cy="714375"/>
    <xdr:pic>
      <xdr:nvPicPr>
        <xdr:cNvPr id="2" name="image1.png" title="Obrázek">
          <a:extLst>
            <a:ext uri="{FF2B5EF4-FFF2-40B4-BE49-F238E27FC236}">
              <a16:creationId xmlns:a16="http://schemas.microsoft.com/office/drawing/2014/main" id="{74B0E5EF-5BD5-4094-A8EB-F1DFC47D3D5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29725" y="0"/>
          <a:ext cx="1619250" cy="714375"/>
        </a:xfrm>
        <a:prstGeom prst="rect">
          <a:avLst/>
        </a:prstGeom>
        <a:noFill/>
      </xdr:spPr>
    </xdr:pic>
    <xdr:clientData fLocksWithSheet="0"/>
  </xdr:oneCellAnchor>
  <xdr:oneCellAnchor>
    <xdr:from>
      <xdr:col>22</xdr:col>
      <xdr:colOff>53554</xdr:colOff>
      <xdr:row>1</xdr:row>
      <xdr:rowOff>7650</xdr:rowOff>
    </xdr:from>
    <xdr:ext cx="7059661" cy="9725024"/>
    <xdr:pic>
      <xdr:nvPicPr>
        <xdr:cNvPr id="3" name="Obrázek 2">
          <a:extLst>
            <a:ext uri="{FF2B5EF4-FFF2-40B4-BE49-F238E27FC236}">
              <a16:creationId xmlns:a16="http://schemas.microsoft.com/office/drawing/2014/main" id="{9179C8BD-3936-4AA8-A4AE-91620AA7A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12132073" y="1499081"/>
          <a:ext cx="9725024" cy="70596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DFE16-8CCE-434B-845D-DB4F745B5299}">
  <sheetPr>
    <pageSetUpPr fitToPage="1"/>
  </sheetPr>
  <dimension ref="A1:AD66"/>
  <sheetViews>
    <sheetView showGridLines="0" tabSelected="1" zoomScale="83" zoomScaleNormal="100" zoomScaleSheetLayoutView="85" workbookViewId="0">
      <selection activeCell="AG69" sqref="AG69"/>
    </sheetView>
  </sheetViews>
  <sheetFormatPr defaultRowHeight="12.5"/>
  <cols>
    <col min="1" max="1" width="2" customWidth="1"/>
    <col min="2" max="2" width="5.08984375" customWidth="1"/>
    <col min="3" max="9" width="5.36328125" customWidth="1"/>
    <col min="10" max="10" width="3" customWidth="1"/>
    <col min="11" max="11" width="4.36328125" customWidth="1"/>
    <col min="12" max="12" width="5.08984375" customWidth="1"/>
    <col min="13" max="19" width="5.36328125" customWidth="1"/>
    <col min="20" max="20" width="3" customWidth="1"/>
    <col min="21" max="23" width="2.08984375" customWidth="1"/>
    <col min="24" max="24" width="0.36328125" customWidth="1"/>
    <col min="25" max="25" width="4.6328125" hidden="1" customWidth="1"/>
    <col min="26" max="26" width="0" hidden="1" customWidth="1"/>
    <col min="27" max="27" width="22.453125" hidden="1" customWidth="1"/>
    <col min="28" max="28" width="11" hidden="1" customWidth="1"/>
    <col min="29" max="30" width="0" hidden="1" customWidth="1"/>
  </cols>
  <sheetData>
    <row r="1" spans="1:30" ht="9.75" customHeight="1">
      <c r="A1" s="75"/>
      <c r="B1" s="77" t="s">
        <v>36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3"/>
      <c r="O1" s="73"/>
      <c r="P1" s="72"/>
      <c r="Q1" s="72"/>
      <c r="R1" s="72"/>
      <c r="S1" s="72"/>
      <c r="T1" s="72"/>
    </row>
    <row r="2" spans="1:30" ht="24.5" customHeight="1">
      <c r="A2" s="76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3"/>
      <c r="O2" s="73"/>
      <c r="P2" s="72"/>
      <c r="Q2" s="72"/>
      <c r="R2" s="72"/>
      <c r="S2" s="72"/>
      <c r="T2" s="72"/>
    </row>
    <row r="3" spans="1:30" ht="31.5" customHeight="1">
      <c r="A3" s="75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3"/>
      <c r="O3" s="73"/>
      <c r="P3" s="72"/>
      <c r="Q3" s="72"/>
      <c r="R3" s="72"/>
      <c r="S3" s="72"/>
      <c r="T3" s="72"/>
    </row>
    <row r="4" spans="1:30" ht="29" customHeight="1"/>
    <row r="5" spans="1:30" ht="25" customHeight="1">
      <c r="B5" s="71" t="s">
        <v>35</v>
      </c>
      <c r="C5" s="70" t="s">
        <v>34</v>
      </c>
      <c r="D5" s="68"/>
      <c r="E5" s="68"/>
      <c r="F5" s="68"/>
      <c r="G5" s="68"/>
      <c r="H5" s="68"/>
      <c r="I5" s="68"/>
      <c r="J5" s="69" t="s">
        <v>33</v>
      </c>
      <c r="L5" s="71" t="s">
        <v>35</v>
      </c>
      <c r="M5" s="70" t="s">
        <v>34</v>
      </c>
      <c r="N5" s="68"/>
      <c r="O5" s="68"/>
      <c r="P5" s="68"/>
      <c r="Q5" s="68"/>
      <c r="R5" s="68"/>
      <c r="S5" s="68"/>
      <c r="T5" s="69" t="s">
        <v>33</v>
      </c>
    </row>
    <row r="6" spans="1:30" ht="27" customHeight="1">
      <c r="B6" s="66"/>
      <c r="C6" s="68"/>
      <c r="D6" s="68"/>
      <c r="E6" s="68"/>
      <c r="F6" s="68"/>
      <c r="G6" s="68"/>
      <c r="H6" s="68"/>
      <c r="I6" s="68"/>
      <c r="J6" s="67"/>
      <c r="L6" s="66"/>
      <c r="M6" s="68"/>
      <c r="N6" s="68"/>
      <c r="O6" s="68"/>
      <c r="P6" s="68"/>
      <c r="Q6" s="68"/>
      <c r="R6" s="68"/>
      <c r="S6" s="68"/>
      <c r="T6" s="67"/>
    </row>
    <row r="7" spans="1:30" ht="34" customHeight="1">
      <c r="B7" s="66"/>
      <c r="C7" s="65" t="s">
        <v>32</v>
      </c>
      <c r="D7" s="65" t="s">
        <v>31</v>
      </c>
      <c r="E7" s="65" t="s">
        <v>30</v>
      </c>
      <c r="F7" s="65" t="s">
        <v>29</v>
      </c>
      <c r="G7" s="65" t="s">
        <v>28</v>
      </c>
      <c r="H7" s="65" t="s">
        <v>27</v>
      </c>
      <c r="I7" s="65" t="s">
        <v>26</v>
      </c>
      <c r="J7" s="64" t="s">
        <v>25</v>
      </c>
      <c r="L7" s="66"/>
      <c r="M7" s="65" t="s">
        <v>32</v>
      </c>
      <c r="N7" s="65" t="s">
        <v>31</v>
      </c>
      <c r="O7" s="65" t="s">
        <v>30</v>
      </c>
      <c r="P7" s="65" t="s">
        <v>29</v>
      </c>
      <c r="Q7" s="65" t="s">
        <v>28</v>
      </c>
      <c r="R7" s="65" t="s">
        <v>27</v>
      </c>
      <c r="S7" s="65" t="s">
        <v>26</v>
      </c>
      <c r="T7" s="64" t="s">
        <v>25</v>
      </c>
    </row>
    <row r="8" spans="1:30" s="32" customFormat="1" ht="14.15" customHeight="1">
      <c r="B8" s="63" t="s">
        <v>21</v>
      </c>
      <c r="C8" s="33" t="s">
        <v>8</v>
      </c>
      <c r="D8" s="33" t="s">
        <v>8</v>
      </c>
      <c r="E8" s="62">
        <v>1</v>
      </c>
      <c r="F8" s="34">
        <v>2</v>
      </c>
      <c r="G8" s="40">
        <v>3</v>
      </c>
      <c r="H8" s="28">
        <v>4</v>
      </c>
      <c r="I8" s="27">
        <v>5</v>
      </c>
      <c r="J8" s="26">
        <v>1</v>
      </c>
      <c r="L8" s="31">
        <v>45839</v>
      </c>
      <c r="M8" s="33" t="s">
        <v>8</v>
      </c>
      <c r="N8" s="33">
        <v>1</v>
      </c>
      <c r="O8" s="35">
        <v>2</v>
      </c>
      <c r="P8" s="34">
        <v>3</v>
      </c>
      <c r="Q8" s="40">
        <v>4</v>
      </c>
      <c r="R8" s="61">
        <v>5</v>
      </c>
      <c r="S8" s="53">
        <v>6</v>
      </c>
      <c r="T8" s="26">
        <v>27</v>
      </c>
      <c r="U8" s="56"/>
      <c r="V8" s="56"/>
      <c r="W8" s="56"/>
      <c r="X8" s="56"/>
      <c r="AA8" s="51" t="s">
        <v>24</v>
      </c>
      <c r="AB8" s="60" t="e">
        <f>(DOLLAR(("4/"&amp;#REF!)/7+MOD(19*MOD(#REF!,19)-7,30)*14%,)*7-6)+1</f>
        <v>#REF!</v>
      </c>
      <c r="AC8" s="32" t="e">
        <f>DAY(AB8)</f>
        <v>#REF!</v>
      </c>
      <c r="AD8" s="32" t="e">
        <f>MONTH(AB8)</f>
        <v>#REF!</v>
      </c>
    </row>
    <row r="9" spans="1:30" s="32" customFormat="1" ht="14.15" customHeight="1">
      <c r="B9" s="59"/>
      <c r="C9" s="38">
        <v>6</v>
      </c>
      <c r="D9" s="37">
        <v>7</v>
      </c>
      <c r="E9" s="35">
        <v>8</v>
      </c>
      <c r="F9" s="36">
        <v>9</v>
      </c>
      <c r="G9" s="33">
        <v>10</v>
      </c>
      <c r="H9" s="46">
        <v>11</v>
      </c>
      <c r="I9" s="27">
        <v>12</v>
      </c>
      <c r="J9" s="26">
        <v>2</v>
      </c>
      <c r="L9" s="31"/>
      <c r="M9" s="33">
        <v>7</v>
      </c>
      <c r="N9" s="33">
        <v>8</v>
      </c>
      <c r="O9" s="35">
        <v>9</v>
      </c>
      <c r="P9" s="41">
        <v>10</v>
      </c>
      <c r="Q9" s="33">
        <v>11</v>
      </c>
      <c r="R9" s="46">
        <v>12</v>
      </c>
      <c r="S9" s="27">
        <v>13</v>
      </c>
      <c r="T9" s="26">
        <v>28</v>
      </c>
      <c r="U9" s="56"/>
      <c r="V9" s="56"/>
      <c r="W9" s="56"/>
      <c r="X9" s="56"/>
      <c r="AA9" s="51" t="s">
        <v>23</v>
      </c>
      <c r="AB9" s="60" t="e">
        <f>AB8-3</f>
        <v>#REF!</v>
      </c>
      <c r="AC9" s="32" t="e">
        <f>DAY(AB9)</f>
        <v>#REF!</v>
      </c>
      <c r="AD9" s="32" t="e">
        <f>MONTH(AB9)</f>
        <v>#REF!</v>
      </c>
    </row>
    <row r="10" spans="1:30" s="32" customFormat="1" ht="14.15" customHeight="1">
      <c r="B10" s="59"/>
      <c r="C10" s="33">
        <v>13</v>
      </c>
      <c r="D10" s="33">
        <v>14</v>
      </c>
      <c r="E10" s="58">
        <v>15</v>
      </c>
      <c r="F10" s="34">
        <v>16</v>
      </c>
      <c r="G10" s="40">
        <v>17</v>
      </c>
      <c r="H10" s="28">
        <v>18</v>
      </c>
      <c r="I10" s="27">
        <v>19</v>
      </c>
      <c r="J10" s="26">
        <v>3</v>
      </c>
      <c r="L10" s="31"/>
      <c r="M10" s="33">
        <v>14</v>
      </c>
      <c r="N10" s="37">
        <v>15</v>
      </c>
      <c r="O10" s="35">
        <v>16</v>
      </c>
      <c r="P10" s="34">
        <v>17</v>
      </c>
      <c r="Q10" s="40">
        <v>18</v>
      </c>
      <c r="R10" s="28">
        <v>19</v>
      </c>
      <c r="S10" s="27">
        <v>20</v>
      </c>
      <c r="T10" s="26">
        <v>29</v>
      </c>
      <c r="U10" s="56"/>
      <c r="V10" s="56"/>
      <c r="W10" s="56"/>
      <c r="X10" s="56"/>
      <c r="AA10" s="51" t="s">
        <v>22</v>
      </c>
      <c r="AB10" s="32" t="e">
        <f>SUM(#REF!)+SUM(#REF!)</f>
        <v>#REF!</v>
      </c>
    </row>
    <row r="11" spans="1:30" s="32" customFormat="1" ht="14.15" customHeight="1">
      <c r="B11" s="57"/>
      <c r="C11" s="33">
        <v>20</v>
      </c>
      <c r="D11" s="33">
        <v>21</v>
      </c>
      <c r="E11" s="58">
        <v>22</v>
      </c>
      <c r="F11" s="41">
        <v>23</v>
      </c>
      <c r="G11" s="33">
        <v>24</v>
      </c>
      <c r="H11" s="28">
        <v>25</v>
      </c>
      <c r="I11" s="27">
        <v>26</v>
      </c>
      <c r="J11" s="26">
        <v>4</v>
      </c>
      <c r="L11" s="31"/>
      <c r="M11" s="38">
        <v>21</v>
      </c>
      <c r="N11" s="37">
        <v>22</v>
      </c>
      <c r="O11" s="35">
        <v>23</v>
      </c>
      <c r="P11" s="41">
        <v>24</v>
      </c>
      <c r="Q11" s="33">
        <v>25</v>
      </c>
      <c r="R11" s="28">
        <v>26</v>
      </c>
      <c r="S11" s="27">
        <v>27</v>
      </c>
      <c r="T11" s="26">
        <v>30</v>
      </c>
      <c r="U11" s="56"/>
      <c r="V11" s="56"/>
      <c r="W11" s="56"/>
      <c r="X11" s="56"/>
    </row>
    <row r="12" spans="1:30" s="32" customFormat="1" ht="13">
      <c r="B12" s="57"/>
      <c r="C12" s="33">
        <v>27</v>
      </c>
      <c r="D12" s="37">
        <v>28</v>
      </c>
      <c r="E12" s="58">
        <v>29</v>
      </c>
      <c r="F12" s="34">
        <v>30</v>
      </c>
      <c r="G12" s="40">
        <v>31</v>
      </c>
      <c r="H12" s="28" t="s">
        <v>8</v>
      </c>
      <c r="I12" s="27" t="s">
        <v>8</v>
      </c>
      <c r="J12" s="26">
        <v>5</v>
      </c>
      <c r="L12" s="31"/>
      <c r="M12" s="33">
        <v>28</v>
      </c>
      <c r="N12" s="33">
        <v>29</v>
      </c>
      <c r="O12" s="35">
        <v>30</v>
      </c>
      <c r="P12" s="34">
        <v>31</v>
      </c>
      <c r="Q12" s="33" t="s">
        <v>8</v>
      </c>
      <c r="R12" s="28" t="s">
        <v>8</v>
      </c>
      <c r="S12" s="27" t="s">
        <v>8</v>
      </c>
      <c r="T12" s="26">
        <v>31</v>
      </c>
      <c r="U12" s="56"/>
      <c r="V12" s="56"/>
      <c r="W12" s="56"/>
      <c r="X12" s="56"/>
      <c r="AA12" s="51" t="s">
        <v>21</v>
      </c>
      <c r="AB12" s="32">
        <v>20</v>
      </c>
    </row>
    <row r="13" spans="1:30" ht="13" hidden="1" customHeight="1">
      <c r="B13" s="57"/>
      <c r="C13" s="33" t="s">
        <v>8</v>
      </c>
      <c r="D13" s="33" t="s">
        <v>8</v>
      </c>
      <c r="E13" s="29" t="s">
        <v>8</v>
      </c>
      <c r="F13" s="30" t="s">
        <v>8</v>
      </c>
      <c r="G13" s="29" t="s">
        <v>8</v>
      </c>
      <c r="H13" s="28" t="s">
        <v>8</v>
      </c>
      <c r="I13" s="27" t="s">
        <v>8</v>
      </c>
      <c r="J13" s="26">
        <v>5</v>
      </c>
      <c r="L13" s="31"/>
      <c r="M13" s="33" t="s">
        <v>8</v>
      </c>
      <c r="N13" s="33" t="s">
        <v>8</v>
      </c>
      <c r="O13" s="29" t="s">
        <v>8</v>
      </c>
      <c r="P13" s="30" t="s">
        <v>8</v>
      </c>
      <c r="Q13" s="29" t="s">
        <v>8</v>
      </c>
      <c r="R13" s="28" t="s">
        <v>8</v>
      </c>
      <c r="S13" s="27" t="s">
        <v>8</v>
      </c>
      <c r="T13" s="26">
        <v>31</v>
      </c>
      <c r="U13" s="56"/>
      <c r="V13" s="56"/>
      <c r="W13" s="56"/>
      <c r="X13" s="56"/>
      <c r="AA13" s="51" t="s">
        <v>20</v>
      </c>
      <c r="AB13">
        <v>20</v>
      </c>
    </row>
    <row r="14" spans="1:30" ht="13" customHeight="1">
      <c r="B14" s="55">
        <v>45689</v>
      </c>
      <c r="C14" s="33" t="s">
        <v>8</v>
      </c>
      <c r="D14" s="33" t="s">
        <v>8</v>
      </c>
      <c r="E14" s="33" t="s">
        <v>8</v>
      </c>
      <c r="F14" s="34" t="s">
        <v>8</v>
      </c>
      <c r="G14" s="33" t="s">
        <v>8</v>
      </c>
      <c r="H14" s="46">
        <v>1</v>
      </c>
      <c r="I14" s="27">
        <v>2</v>
      </c>
      <c r="J14" s="26">
        <v>5</v>
      </c>
      <c r="L14" s="31">
        <v>45870</v>
      </c>
      <c r="M14" s="33" t="s">
        <v>8</v>
      </c>
      <c r="N14" s="33" t="s">
        <v>8</v>
      </c>
      <c r="O14" s="33" t="s">
        <v>8</v>
      </c>
      <c r="P14" s="34" t="s">
        <v>8</v>
      </c>
      <c r="Q14" s="40">
        <v>1</v>
      </c>
      <c r="R14" s="42">
        <v>2</v>
      </c>
      <c r="S14" s="27">
        <v>3</v>
      </c>
      <c r="T14" s="26">
        <v>31</v>
      </c>
      <c r="U14" s="56"/>
      <c r="V14" s="56"/>
      <c r="W14" s="56"/>
      <c r="X14" s="56"/>
      <c r="AA14" s="51" t="s">
        <v>19</v>
      </c>
      <c r="AB14">
        <v>23</v>
      </c>
    </row>
    <row r="15" spans="1:30" ht="14.15" customHeight="1">
      <c r="B15" s="55"/>
      <c r="C15" s="38">
        <v>3</v>
      </c>
      <c r="D15" s="37">
        <v>4</v>
      </c>
      <c r="E15" s="35">
        <v>5</v>
      </c>
      <c r="F15" s="41">
        <v>6</v>
      </c>
      <c r="G15" s="33">
        <v>7</v>
      </c>
      <c r="H15" s="28">
        <v>8</v>
      </c>
      <c r="I15" s="27">
        <v>9</v>
      </c>
      <c r="J15" s="26">
        <v>6</v>
      </c>
      <c r="L15" s="31"/>
      <c r="M15" s="33">
        <v>4</v>
      </c>
      <c r="N15" s="33">
        <v>5</v>
      </c>
      <c r="O15" s="35">
        <v>6</v>
      </c>
      <c r="P15" s="36">
        <v>7</v>
      </c>
      <c r="Q15" s="33">
        <v>8</v>
      </c>
      <c r="R15" s="28">
        <v>9</v>
      </c>
      <c r="S15" s="27">
        <v>10</v>
      </c>
      <c r="T15" s="26">
        <v>32</v>
      </c>
      <c r="U15" s="56"/>
      <c r="V15" s="56"/>
      <c r="W15" s="56"/>
      <c r="X15" s="56"/>
      <c r="AA15" s="51" t="s">
        <v>18</v>
      </c>
      <c r="AB15">
        <v>22</v>
      </c>
    </row>
    <row r="16" spans="1:30" ht="14.15" customHeight="1">
      <c r="B16" s="55"/>
      <c r="C16" s="33">
        <v>10</v>
      </c>
      <c r="D16" s="33">
        <v>11</v>
      </c>
      <c r="E16" s="35">
        <v>12</v>
      </c>
      <c r="F16" s="34">
        <v>13</v>
      </c>
      <c r="G16" s="40">
        <v>14</v>
      </c>
      <c r="H16" s="28">
        <v>15</v>
      </c>
      <c r="I16" s="27">
        <v>16</v>
      </c>
      <c r="J16" s="26">
        <v>7</v>
      </c>
      <c r="L16" s="31"/>
      <c r="M16" s="33">
        <v>11</v>
      </c>
      <c r="N16" s="37">
        <v>12</v>
      </c>
      <c r="O16" s="35">
        <v>13</v>
      </c>
      <c r="P16" s="34">
        <v>14</v>
      </c>
      <c r="Q16" s="40">
        <v>15</v>
      </c>
      <c r="R16" s="28">
        <v>16</v>
      </c>
      <c r="S16" s="27">
        <v>17</v>
      </c>
      <c r="T16" s="26">
        <v>33</v>
      </c>
      <c r="U16" s="56"/>
      <c r="V16" s="56"/>
      <c r="W16" s="56"/>
      <c r="X16" s="56"/>
      <c r="AA16" s="51" t="s">
        <v>17</v>
      </c>
      <c r="AB16">
        <v>21</v>
      </c>
    </row>
    <row r="17" spans="2:29" ht="14.15" customHeight="1">
      <c r="B17" s="55"/>
      <c r="C17" s="33">
        <v>17</v>
      </c>
      <c r="D17" s="33">
        <v>18</v>
      </c>
      <c r="E17" s="35">
        <v>19</v>
      </c>
      <c r="F17" s="36">
        <v>20</v>
      </c>
      <c r="G17" s="33">
        <v>21</v>
      </c>
      <c r="H17" s="28">
        <v>22</v>
      </c>
      <c r="I17" s="27">
        <v>23</v>
      </c>
      <c r="J17" s="26">
        <v>8</v>
      </c>
      <c r="L17" s="31"/>
      <c r="M17" s="38">
        <v>18</v>
      </c>
      <c r="N17" s="37">
        <v>19</v>
      </c>
      <c r="O17" s="35">
        <v>20</v>
      </c>
      <c r="P17" s="41">
        <v>21</v>
      </c>
      <c r="Q17" s="33">
        <v>22</v>
      </c>
      <c r="R17" s="28">
        <v>23</v>
      </c>
      <c r="S17" s="27">
        <v>24</v>
      </c>
      <c r="T17" s="26">
        <v>34</v>
      </c>
      <c r="U17" s="56"/>
      <c r="V17" s="56"/>
      <c r="W17" s="56"/>
      <c r="X17" s="56"/>
      <c r="AA17" s="51" t="s">
        <v>16</v>
      </c>
      <c r="AB17">
        <v>22</v>
      </c>
    </row>
    <row r="18" spans="2:29" ht="14.15" customHeight="1">
      <c r="B18" s="55"/>
      <c r="C18" s="33">
        <v>24</v>
      </c>
      <c r="D18" s="37">
        <v>25</v>
      </c>
      <c r="E18" s="35">
        <v>26</v>
      </c>
      <c r="F18" s="34">
        <v>27</v>
      </c>
      <c r="G18" s="40">
        <v>28</v>
      </c>
      <c r="H18" s="28" t="s">
        <v>8</v>
      </c>
      <c r="I18" s="27" t="s">
        <v>8</v>
      </c>
      <c r="J18" s="26">
        <v>9</v>
      </c>
      <c r="L18" s="31"/>
      <c r="M18" s="33">
        <v>25</v>
      </c>
      <c r="N18" s="33">
        <v>26</v>
      </c>
      <c r="O18" s="35">
        <v>27</v>
      </c>
      <c r="P18" s="34">
        <v>28</v>
      </c>
      <c r="Q18" s="40">
        <v>29</v>
      </c>
      <c r="R18" s="28">
        <v>30</v>
      </c>
      <c r="S18" s="27">
        <v>31</v>
      </c>
      <c r="T18" s="26">
        <v>35</v>
      </c>
      <c r="AA18" s="51" t="s">
        <v>15</v>
      </c>
      <c r="AB18">
        <v>20</v>
      </c>
    </row>
    <row r="19" spans="2:29" ht="13.25" hidden="1" customHeight="1">
      <c r="B19" s="55"/>
      <c r="C19" s="47" t="s">
        <v>8</v>
      </c>
      <c r="D19" s="47" t="s">
        <v>8</v>
      </c>
      <c r="E19" s="47" t="s">
        <v>8</v>
      </c>
      <c r="F19" s="48" t="s">
        <v>8</v>
      </c>
      <c r="G19" s="47" t="s">
        <v>8</v>
      </c>
      <c r="H19" s="28" t="s">
        <v>8</v>
      </c>
      <c r="I19" s="27" t="s">
        <v>8</v>
      </c>
      <c r="J19" s="43">
        <v>9</v>
      </c>
      <c r="L19" s="31"/>
      <c r="M19" s="29" t="s">
        <v>8</v>
      </c>
      <c r="N19" s="29" t="s">
        <v>8</v>
      </c>
      <c r="O19" s="54" t="s">
        <v>8</v>
      </c>
      <c r="P19" s="48" t="s">
        <v>8</v>
      </c>
      <c r="Q19" s="47" t="s">
        <v>8</v>
      </c>
      <c r="R19" s="28" t="s">
        <v>8</v>
      </c>
      <c r="S19" s="27" t="s">
        <v>8</v>
      </c>
      <c r="T19" s="26">
        <v>36</v>
      </c>
      <c r="AA19" s="51" t="s">
        <v>14</v>
      </c>
      <c r="AB19">
        <v>22</v>
      </c>
    </row>
    <row r="20" spans="2:29" s="32" customFormat="1" ht="14.15" customHeight="1">
      <c r="B20" s="31">
        <v>45717</v>
      </c>
      <c r="C20" s="33" t="s">
        <v>8</v>
      </c>
      <c r="D20" s="33" t="s">
        <v>8</v>
      </c>
      <c r="E20" s="33" t="s">
        <v>8</v>
      </c>
      <c r="F20" s="34" t="s">
        <v>8</v>
      </c>
      <c r="G20" s="33" t="s">
        <v>8</v>
      </c>
      <c r="H20" s="46">
        <v>1</v>
      </c>
      <c r="I20" s="27">
        <v>2</v>
      </c>
      <c r="J20" s="26">
        <v>9</v>
      </c>
      <c r="L20" s="31">
        <v>45901</v>
      </c>
      <c r="M20" s="33">
        <v>1</v>
      </c>
      <c r="N20" s="33">
        <v>2</v>
      </c>
      <c r="O20" s="35">
        <v>3</v>
      </c>
      <c r="P20" s="41">
        <v>4</v>
      </c>
      <c r="Q20" s="33">
        <v>5</v>
      </c>
      <c r="R20" s="42">
        <v>6</v>
      </c>
      <c r="S20" s="27">
        <v>7</v>
      </c>
      <c r="T20" s="26">
        <v>36</v>
      </c>
      <c r="AA20" s="51" t="s">
        <v>13</v>
      </c>
      <c r="AB20">
        <v>21</v>
      </c>
      <c r="AC20"/>
    </row>
    <row r="21" spans="2:29" s="32" customFormat="1" ht="14.15" customHeight="1">
      <c r="B21" s="31"/>
      <c r="C21" s="38">
        <v>3</v>
      </c>
      <c r="D21" s="37">
        <v>4</v>
      </c>
      <c r="E21" s="35">
        <v>5</v>
      </c>
      <c r="F21" s="41">
        <v>6</v>
      </c>
      <c r="G21" s="33">
        <v>7</v>
      </c>
      <c r="H21" s="28">
        <v>8</v>
      </c>
      <c r="I21" s="27">
        <v>9</v>
      </c>
      <c r="J21" s="26">
        <v>10</v>
      </c>
      <c r="L21" s="31"/>
      <c r="M21" s="33">
        <v>8</v>
      </c>
      <c r="N21" s="37">
        <v>9</v>
      </c>
      <c r="O21" s="35">
        <v>10</v>
      </c>
      <c r="P21" s="34">
        <v>11</v>
      </c>
      <c r="Q21" s="40">
        <v>12</v>
      </c>
      <c r="R21" s="28">
        <v>13</v>
      </c>
      <c r="S21" s="27">
        <v>14</v>
      </c>
      <c r="T21" s="26">
        <v>37</v>
      </c>
      <c r="AA21" s="51" t="s">
        <v>12</v>
      </c>
      <c r="AB21">
        <v>20</v>
      </c>
      <c r="AC21"/>
    </row>
    <row r="22" spans="2:29" s="32" customFormat="1" ht="14.15" customHeight="1">
      <c r="B22" s="31"/>
      <c r="C22" s="33">
        <v>10</v>
      </c>
      <c r="D22" s="33">
        <v>11</v>
      </c>
      <c r="E22" s="35">
        <v>12</v>
      </c>
      <c r="F22" s="34">
        <v>13</v>
      </c>
      <c r="G22" s="40">
        <v>14</v>
      </c>
      <c r="H22" s="28">
        <v>15</v>
      </c>
      <c r="I22" s="27">
        <v>16</v>
      </c>
      <c r="J22" s="26">
        <v>11</v>
      </c>
      <c r="L22" s="31"/>
      <c r="M22" s="38">
        <v>15</v>
      </c>
      <c r="N22" s="37">
        <v>16</v>
      </c>
      <c r="O22" s="35">
        <v>17</v>
      </c>
      <c r="P22" s="36">
        <v>18</v>
      </c>
      <c r="Q22" s="33">
        <v>19</v>
      </c>
      <c r="R22" s="28">
        <v>20</v>
      </c>
      <c r="S22" s="27">
        <v>21</v>
      </c>
      <c r="T22" s="26">
        <v>38</v>
      </c>
      <c r="AA22" s="51" t="s">
        <v>11</v>
      </c>
      <c r="AB22">
        <v>21</v>
      </c>
      <c r="AC22"/>
    </row>
    <row r="23" spans="2:29" s="32" customFormat="1" ht="14.15" customHeight="1">
      <c r="B23" s="31"/>
      <c r="C23" s="33">
        <v>17</v>
      </c>
      <c r="D23" s="33">
        <v>18</v>
      </c>
      <c r="E23" s="35">
        <v>19</v>
      </c>
      <c r="F23" s="41">
        <v>20</v>
      </c>
      <c r="G23" s="33">
        <v>21</v>
      </c>
      <c r="H23" s="28">
        <v>22</v>
      </c>
      <c r="I23" s="27">
        <v>23</v>
      </c>
      <c r="J23" s="26">
        <v>12</v>
      </c>
      <c r="L23" s="31"/>
      <c r="M23" s="33">
        <v>22</v>
      </c>
      <c r="N23" s="33">
        <v>23</v>
      </c>
      <c r="O23" s="35">
        <v>24</v>
      </c>
      <c r="P23" s="34">
        <v>25</v>
      </c>
      <c r="Q23" s="40">
        <v>26</v>
      </c>
      <c r="R23" s="28">
        <v>27</v>
      </c>
      <c r="S23" s="53">
        <v>28</v>
      </c>
      <c r="T23" s="26">
        <v>39</v>
      </c>
      <c r="AA23" s="51" t="s">
        <v>10</v>
      </c>
      <c r="AB23">
        <v>22</v>
      </c>
      <c r="AC23"/>
    </row>
    <row r="24" spans="2:29" s="32" customFormat="1" ht="14.15" customHeight="1">
      <c r="B24" s="31"/>
      <c r="C24" s="33">
        <v>24</v>
      </c>
      <c r="D24" s="37">
        <v>25</v>
      </c>
      <c r="E24" s="35">
        <v>26</v>
      </c>
      <c r="F24" s="34">
        <v>27</v>
      </c>
      <c r="G24" s="40">
        <v>28</v>
      </c>
      <c r="H24" s="28">
        <v>29</v>
      </c>
      <c r="I24" s="27">
        <v>30</v>
      </c>
      <c r="J24" s="26">
        <v>13</v>
      </c>
      <c r="L24" s="31"/>
      <c r="M24" s="33">
        <v>29</v>
      </c>
      <c r="N24" s="33">
        <v>30</v>
      </c>
      <c r="O24" s="33" t="s">
        <v>8</v>
      </c>
      <c r="P24" s="34" t="s">
        <v>8</v>
      </c>
      <c r="Q24" s="33" t="s">
        <v>8</v>
      </c>
      <c r="R24" s="28" t="s">
        <v>8</v>
      </c>
      <c r="S24" s="27" t="s">
        <v>8</v>
      </c>
      <c r="T24" s="26">
        <v>40</v>
      </c>
      <c r="AA24" s="51"/>
      <c r="AB24"/>
      <c r="AC24"/>
    </row>
    <row r="25" spans="2:29" ht="14" customHeight="1">
      <c r="B25" s="31"/>
      <c r="C25" s="38">
        <v>31</v>
      </c>
      <c r="D25" s="29" t="s">
        <v>8</v>
      </c>
      <c r="E25" s="29" t="s">
        <v>8</v>
      </c>
      <c r="F25" s="30" t="s">
        <v>8</v>
      </c>
      <c r="G25" s="29" t="s">
        <v>8</v>
      </c>
      <c r="H25" s="28" t="s">
        <v>8</v>
      </c>
      <c r="I25" s="27" t="s">
        <v>8</v>
      </c>
      <c r="J25" s="26">
        <v>14</v>
      </c>
      <c r="L25" s="31"/>
      <c r="M25" s="29" t="s">
        <v>8</v>
      </c>
      <c r="N25" s="29" t="s">
        <v>8</v>
      </c>
      <c r="O25" s="29" t="s">
        <v>8</v>
      </c>
      <c r="P25" s="30" t="s">
        <v>8</v>
      </c>
      <c r="Q25" s="29" t="s">
        <v>8</v>
      </c>
      <c r="R25" s="28" t="s">
        <v>8</v>
      </c>
      <c r="S25" s="27" t="s">
        <v>8</v>
      </c>
      <c r="T25" s="26" t="s">
        <v>8</v>
      </c>
      <c r="AA25" s="52" t="s">
        <v>9</v>
      </c>
      <c r="AB25" s="32">
        <f>SUM(AB12:AB24)</f>
        <v>254</v>
      </c>
      <c r="AC25" s="32"/>
    </row>
    <row r="26" spans="2:29" s="32" customFormat="1" ht="14.15" customHeight="1">
      <c r="B26" s="31">
        <v>45748</v>
      </c>
      <c r="C26" s="33" t="s">
        <v>8</v>
      </c>
      <c r="D26" s="37">
        <v>1</v>
      </c>
      <c r="E26" s="35">
        <v>2</v>
      </c>
      <c r="F26" s="36">
        <v>3</v>
      </c>
      <c r="G26" s="33">
        <v>4</v>
      </c>
      <c r="H26" s="42">
        <v>5</v>
      </c>
      <c r="I26" s="27">
        <v>6</v>
      </c>
      <c r="J26" s="26">
        <v>14</v>
      </c>
      <c r="L26" s="31">
        <v>45931</v>
      </c>
      <c r="M26" s="33" t="s">
        <v>8</v>
      </c>
      <c r="N26" s="33" t="s">
        <v>8</v>
      </c>
      <c r="O26" s="35">
        <v>1</v>
      </c>
      <c r="P26" s="41">
        <v>2</v>
      </c>
      <c r="Q26" s="33">
        <v>3</v>
      </c>
      <c r="R26" s="42">
        <v>4</v>
      </c>
      <c r="S26" s="27">
        <v>5</v>
      </c>
      <c r="T26" s="26">
        <v>40</v>
      </c>
    </row>
    <row r="27" spans="2:29" s="32" customFormat="1" ht="14.15" customHeight="1">
      <c r="B27" s="31"/>
      <c r="C27" s="33">
        <v>7</v>
      </c>
      <c r="D27" s="33">
        <v>8</v>
      </c>
      <c r="E27" s="35">
        <v>9</v>
      </c>
      <c r="F27" s="34">
        <v>10</v>
      </c>
      <c r="G27" s="40">
        <v>11</v>
      </c>
      <c r="H27" s="28">
        <v>12</v>
      </c>
      <c r="I27" s="27">
        <v>13</v>
      </c>
      <c r="J27" s="26">
        <v>15</v>
      </c>
      <c r="L27" s="31"/>
      <c r="M27" s="33">
        <v>6</v>
      </c>
      <c r="N27" s="37">
        <v>7</v>
      </c>
      <c r="O27" s="35">
        <v>8</v>
      </c>
      <c r="P27" s="34">
        <v>9</v>
      </c>
      <c r="Q27" s="40">
        <v>10</v>
      </c>
      <c r="R27" s="28">
        <v>11</v>
      </c>
      <c r="S27" s="27">
        <v>12</v>
      </c>
      <c r="T27" s="26">
        <v>41</v>
      </c>
    </row>
    <row r="28" spans="2:29" s="32" customFormat="1" ht="14.15" customHeight="1">
      <c r="B28" s="31"/>
      <c r="C28" s="33">
        <v>14</v>
      </c>
      <c r="D28" s="33">
        <v>15</v>
      </c>
      <c r="E28" s="35">
        <v>16</v>
      </c>
      <c r="F28" s="41">
        <v>17</v>
      </c>
      <c r="G28" s="39">
        <v>18</v>
      </c>
      <c r="H28" s="28">
        <v>19</v>
      </c>
      <c r="I28" s="27">
        <v>20</v>
      </c>
      <c r="J28" s="26">
        <v>16</v>
      </c>
      <c r="L28" s="31"/>
      <c r="M28" s="38">
        <v>13</v>
      </c>
      <c r="N28" s="37">
        <v>14</v>
      </c>
      <c r="O28" s="35">
        <v>15</v>
      </c>
      <c r="P28" s="41">
        <v>16</v>
      </c>
      <c r="Q28" s="33">
        <v>17</v>
      </c>
      <c r="R28" s="28">
        <v>18</v>
      </c>
      <c r="S28" s="27">
        <v>19</v>
      </c>
      <c r="T28" s="26">
        <v>42</v>
      </c>
      <c r="AA28" s="51"/>
    </row>
    <row r="29" spans="2:29" s="32" customFormat="1" ht="14.15" customHeight="1">
      <c r="B29" s="31"/>
      <c r="C29" s="39">
        <v>21</v>
      </c>
      <c r="D29" s="37">
        <v>22</v>
      </c>
      <c r="E29" s="35">
        <v>23</v>
      </c>
      <c r="F29" s="34">
        <v>24</v>
      </c>
      <c r="G29" s="40">
        <v>25</v>
      </c>
      <c r="H29" s="28">
        <v>26</v>
      </c>
      <c r="I29" s="27">
        <v>27</v>
      </c>
      <c r="J29" s="26">
        <v>17</v>
      </c>
      <c r="L29" s="31"/>
      <c r="M29" s="33">
        <v>20</v>
      </c>
      <c r="N29" s="33">
        <v>21</v>
      </c>
      <c r="O29" s="35">
        <v>22</v>
      </c>
      <c r="P29" s="34">
        <v>23</v>
      </c>
      <c r="Q29" s="40">
        <v>24</v>
      </c>
      <c r="R29" s="28">
        <v>25</v>
      </c>
      <c r="S29" s="27">
        <v>26</v>
      </c>
      <c r="T29" s="26">
        <v>43</v>
      </c>
      <c r="U29" s="50"/>
    </row>
    <row r="30" spans="2:29" s="32" customFormat="1" ht="13">
      <c r="B30" s="31"/>
      <c r="C30" s="38">
        <v>28</v>
      </c>
      <c r="D30" s="37">
        <v>29</v>
      </c>
      <c r="E30" s="49">
        <v>30</v>
      </c>
      <c r="F30" s="34" t="s">
        <v>8</v>
      </c>
      <c r="G30" s="33" t="s">
        <v>8</v>
      </c>
      <c r="H30" s="28" t="s">
        <v>8</v>
      </c>
      <c r="I30" s="27" t="s">
        <v>8</v>
      </c>
      <c r="J30" s="26">
        <v>18</v>
      </c>
      <c r="L30" s="31"/>
      <c r="M30" s="33">
        <v>27</v>
      </c>
      <c r="N30" s="39">
        <v>28</v>
      </c>
      <c r="O30" s="35">
        <v>29</v>
      </c>
      <c r="P30" s="36">
        <v>30</v>
      </c>
      <c r="Q30" s="33">
        <v>31</v>
      </c>
      <c r="R30" s="28" t="s">
        <v>8</v>
      </c>
      <c r="S30" s="27" t="s">
        <v>8</v>
      </c>
      <c r="T30" s="26">
        <v>44</v>
      </c>
    </row>
    <row r="31" spans="2:29" ht="13" hidden="1" customHeight="1">
      <c r="B31" s="31"/>
      <c r="C31" s="33" t="s">
        <v>8</v>
      </c>
      <c r="D31" s="47" t="s">
        <v>8</v>
      </c>
      <c r="E31" s="47" t="s">
        <v>8</v>
      </c>
      <c r="F31" s="48" t="s">
        <v>8</v>
      </c>
      <c r="G31" s="47" t="s">
        <v>8</v>
      </c>
      <c r="H31" s="28" t="s">
        <v>8</v>
      </c>
      <c r="I31" s="27" t="s">
        <v>8</v>
      </c>
      <c r="J31" s="43">
        <v>18</v>
      </c>
      <c r="L31" s="31"/>
      <c r="M31" s="33" t="s">
        <v>8</v>
      </c>
      <c r="N31" s="33" t="s">
        <v>8</v>
      </c>
      <c r="O31" s="33" t="s">
        <v>8</v>
      </c>
      <c r="P31" s="34" t="s">
        <v>8</v>
      </c>
      <c r="Q31" s="33" t="s">
        <v>8</v>
      </c>
      <c r="R31" s="28" t="s">
        <v>8</v>
      </c>
      <c r="S31" s="27" t="s">
        <v>8</v>
      </c>
      <c r="T31" s="26">
        <v>44</v>
      </c>
    </row>
    <row r="32" spans="2:29" s="32" customFormat="1" ht="13">
      <c r="B32" s="31">
        <v>45778</v>
      </c>
      <c r="C32" s="33" t="s">
        <v>8</v>
      </c>
      <c r="D32" s="33" t="s">
        <v>8</v>
      </c>
      <c r="E32" s="33" t="s">
        <v>8</v>
      </c>
      <c r="F32" s="39">
        <v>1</v>
      </c>
      <c r="G32" s="33">
        <v>2</v>
      </c>
      <c r="H32" s="42">
        <v>3</v>
      </c>
      <c r="I32" s="27">
        <v>4</v>
      </c>
      <c r="J32" s="26">
        <v>18</v>
      </c>
      <c r="L32" s="31">
        <v>45962</v>
      </c>
      <c r="M32" s="33" t="s">
        <v>8</v>
      </c>
      <c r="N32" s="33" t="s">
        <v>8</v>
      </c>
      <c r="O32" s="33" t="s">
        <v>8</v>
      </c>
      <c r="P32" s="34" t="s">
        <v>8</v>
      </c>
      <c r="Q32" s="33" t="s">
        <v>8</v>
      </c>
      <c r="R32" s="46">
        <v>1</v>
      </c>
      <c r="S32" s="27">
        <v>2</v>
      </c>
      <c r="T32" s="26">
        <v>44</v>
      </c>
      <c r="U32" s="45"/>
    </row>
    <row r="33" spans="2:21" s="32" customFormat="1" ht="14.15" customHeight="1">
      <c r="B33" s="31"/>
      <c r="C33" s="33">
        <v>5</v>
      </c>
      <c r="D33" s="33">
        <v>6</v>
      </c>
      <c r="E33" s="35">
        <v>7</v>
      </c>
      <c r="F33" s="39">
        <v>8</v>
      </c>
      <c r="G33" s="40">
        <v>9</v>
      </c>
      <c r="H33" s="28">
        <v>10</v>
      </c>
      <c r="I33" s="27">
        <v>11</v>
      </c>
      <c r="J33" s="26">
        <v>19</v>
      </c>
      <c r="L33" s="31"/>
      <c r="M33" s="33">
        <v>3</v>
      </c>
      <c r="N33" s="37">
        <v>4</v>
      </c>
      <c r="O33" s="35">
        <v>5</v>
      </c>
      <c r="P33" s="34">
        <v>6</v>
      </c>
      <c r="Q33" s="40">
        <v>7</v>
      </c>
      <c r="R33" s="28">
        <v>8</v>
      </c>
      <c r="S33" s="27">
        <v>9</v>
      </c>
      <c r="T33" s="26">
        <v>45</v>
      </c>
    </row>
    <row r="34" spans="2:21" s="32" customFormat="1" ht="14.15" customHeight="1">
      <c r="B34" s="31"/>
      <c r="C34" s="33">
        <v>12</v>
      </c>
      <c r="D34" s="33">
        <v>13</v>
      </c>
      <c r="E34" s="35">
        <v>14</v>
      </c>
      <c r="F34" s="36">
        <v>15</v>
      </c>
      <c r="G34" s="33">
        <v>16</v>
      </c>
      <c r="H34" s="28">
        <v>17</v>
      </c>
      <c r="I34" s="27">
        <v>18</v>
      </c>
      <c r="J34" s="26">
        <v>20</v>
      </c>
      <c r="L34" s="31"/>
      <c r="M34" s="38">
        <v>10</v>
      </c>
      <c r="N34" s="37">
        <v>11</v>
      </c>
      <c r="O34" s="35">
        <v>12</v>
      </c>
      <c r="P34" s="41">
        <v>13</v>
      </c>
      <c r="Q34" s="33">
        <v>14</v>
      </c>
      <c r="R34" s="28">
        <v>15</v>
      </c>
      <c r="S34" s="27">
        <v>16</v>
      </c>
      <c r="T34" s="26">
        <v>46</v>
      </c>
    </row>
    <row r="35" spans="2:21" s="32" customFormat="1" ht="14.15" customHeight="1">
      <c r="B35" s="31"/>
      <c r="C35" s="33">
        <v>19</v>
      </c>
      <c r="D35" s="37">
        <v>20</v>
      </c>
      <c r="E35" s="35">
        <v>21</v>
      </c>
      <c r="F35" s="34">
        <v>22</v>
      </c>
      <c r="G35" s="40">
        <v>23</v>
      </c>
      <c r="H35" s="28">
        <v>24</v>
      </c>
      <c r="I35" s="27">
        <v>25</v>
      </c>
      <c r="J35" s="26">
        <v>21</v>
      </c>
      <c r="L35" s="31"/>
      <c r="M35" s="39">
        <v>17</v>
      </c>
      <c r="N35" s="33">
        <v>18</v>
      </c>
      <c r="O35" s="35">
        <v>19</v>
      </c>
      <c r="P35" s="34">
        <v>20</v>
      </c>
      <c r="Q35" s="40">
        <v>21</v>
      </c>
      <c r="R35" s="28">
        <v>22</v>
      </c>
      <c r="S35" s="27">
        <v>23</v>
      </c>
      <c r="T35" s="26">
        <v>47</v>
      </c>
    </row>
    <row r="36" spans="2:21" s="32" customFormat="1" ht="13.5" customHeight="1">
      <c r="B36" s="31"/>
      <c r="C36" s="38">
        <v>26</v>
      </c>
      <c r="D36" s="37">
        <v>27</v>
      </c>
      <c r="E36" s="35">
        <v>28</v>
      </c>
      <c r="F36" s="41">
        <v>29</v>
      </c>
      <c r="G36" s="33">
        <v>30</v>
      </c>
      <c r="H36" s="28">
        <v>31</v>
      </c>
      <c r="I36" s="27" t="s">
        <v>8</v>
      </c>
      <c r="J36" s="26">
        <v>22</v>
      </c>
      <c r="L36" s="31"/>
      <c r="M36" s="33">
        <v>24</v>
      </c>
      <c r="N36" s="33">
        <v>25</v>
      </c>
      <c r="O36" s="35">
        <v>26</v>
      </c>
      <c r="P36" s="41">
        <v>27</v>
      </c>
      <c r="Q36" s="33">
        <v>28</v>
      </c>
      <c r="R36" s="28">
        <v>29</v>
      </c>
      <c r="S36" s="27">
        <v>30</v>
      </c>
      <c r="T36" s="26">
        <v>48</v>
      </c>
    </row>
    <row r="37" spans="2:21" ht="12.65" hidden="1" customHeight="1">
      <c r="B37" s="31"/>
      <c r="C37" s="29" t="s">
        <v>8</v>
      </c>
      <c r="D37" s="29" t="s">
        <v>8</v>
      </c>
      <c r="E37" s="29" t="s">
        <v>8</v>
      </c>
      <c r="F37" s="30" t="s">
        <v>8</v>
      </c>
      <c r="G37" s="29" t="s">
        <v>8</v>
      </c>
      <c r="H37" s="28" t="s">
        <v>8</v>
      </c>
      <c r="I37" s="27" t="s">
        <v>8</v>
      </c>
      <c r="J37" s="26">
        <v>22</v>
      </c>
      <c r="L37" s="31"/>
      <c r="M37" s="29" t="s">
        <v>8</v>
      </c>
      <c r="N37" s="29" t="s">
        <v>8</v>
      </c>
      <c r="O37" s="44" t="s">
        <v>8</v>
      </c>
      <c r="P37" s="30" t="s">
        <v>8</v>
      </c>
      <c r="Q37" s="29" t="s">
        <v>8</v>
      </c>
      <c r="R37" s="28" t="s">
        <v>8</v>
      </c>
      <c r="S37" s="27" t="s">
        <v>8</v>
      </c>
      <c r="T37" s="43">
        <v>49</v>
      </c>
    </row>
    <row r="38" spans="2:21" s="32" customFormat="1" ht="13.5" customHeight="1">
      <c r="B38" s="31">
        <v>45809</v>
      </c>
      <c r="C38" s="33" t="s">
        <v>8</v>
      </c>
      <c r="D38" s="33" t="s">
        <v>8</v>
      </c>
      <c r="E38" s="33" t="s">
        <v>8</v>
      </c>
      <c r="F38" s="34" t="s">
        <v>8</v>
      </c>
      <c r="G38" s="33" t="s">
        <v>8</v>
      </c>
      <c r="H38" s="28" t="s">
        <v>8</v>
      </c>
      <c r="I38" s="27">
        <v>1</v>
      </c>
      <c r="J38" s="26">
        <v>22</v>
      </c>
      <c r="L38" s="31">
        <v>45992</v>
      </c>
      <c r="M38" s="33">
        <v>1</v>
      </c>
      <c r="N38" s="37">
        <v>2</v>
      </c>
      <c r="O38" s="35">
        <v>3</v>
      </c>
      <c r="P38" s="34">
        <v>4</v>
      </c>
      <c r="Q38" s="40">
        <v>5</v>
      </c>
      <c r="R38" s="42">
        <v>6</v>
      </c>
      <c r="S38" s="27">
        <v>7</v>
      </c>
      <c r="T38" s="26">
        <v>49</v>
      </c>
    </row>
    <row r="39" spans="2:21" s="32" customFormat="1" ht="14.15" customHeight="1">
      <c r="B39" s="31"/>
      <c r="C39" s="33">
        <v>2</v>
      </c>
      <c r="D39" s="33">
        <v>3</v>
      </c>
      <c r="E39" s="35">
        <v>4</v>
      </c>
      <c r="F39" s="34">
        <v>5</v>
      </c>
      <c r="G39" s="40">
        <v>6</v>
      </c>
      <c r="H39" s="42">
        <v>7</v>
      </c>
      <c r="I39" s="27">
        <v>8</v>
      </c>
      <c r="J39" s="26">
        <v>23</v>
      </c>
      <c r="L39" s="31"/>
      <c r="M39" s="38">
        <v>8</v>
      </c>
      <c r="N39" s="37">
        <v>9</v>
      </c>
      <c r="O39" s="35">
        <v>10</v>
      </c>
      <c r="P39" s="36">
        <v>11</v>
      </c>
      <c r="Q39" s="33">
        <v>12</v>
      </c>
      <c r="R39" s="28">
        <v>13</v>
      </c>
      <c r="S39" s="27">
        <v>14</v>
      </c>
      <c r="T39" s="26">
        <v>50</v>
      </c>
    </row>
    <row r="40" spans="2:21" s="32" customFormat="1" ht="14.15" customHeight="1">
      <c r="B40" s="31"/>
      <c r="C40" s="33">
        <v>9</v>
      </c>
      <c r="D40" s="33">
        <v>10</v>
      </c>
      <c r="E40" s="35">
        <v>11</v>
      </c>
      <c r="F40" s="41">
        <v>12</v>
      </c>
      <c r="G40" s="33">
        <v>13</v>
      </c>
      <c r="H40" s="28">
        <v>14</v>
      </c>
      <c r="I40" s="27">
        <v>15</v>
      </c>
      <c r="J40" s="26">
        <v>24</v>
      </c>
      <c r="L40" s="31"/>
      <c r="M40" s="33">
        <v>15</v>
      </c>
      <c r="N40" s="33">
        <v>16</v>
      </c>
      <c r="O40" s="35">
        <v>17</v>
      </c>
      <c r="P40" s="34">
        <v>18</v>
      </c>
      <c r="Q40" s="40">
        <v>19</v>
      </c>
      <c r="R40" s="28">
        <v>20</v>
      </c>
      <c r="S40" s="27">
        <v>21</v>
      </c>
      <c r="T40" s="26">
        <v>51</v>
      </c>
    </row>
    <row r="41" spans="2:21" s="32" customFormat="1" ht="14.15" customHeight="1">
      <c r="B41" s="31"/>
      <c r="C41" s="33">
        <v>16</v>
      </c>
      <c r="D41" s="37">
        <v>17</v>
      </c>
      <c r="E41" s="35">
        <v>18</v>
      </c>
      <c r="F41" s="34">
        <v>19</v>
      </c>
      <c r="G41" s="40">
        <v>20</v>
      </c>
      <c r="H41" s="28">
        <v>21</v>
      </c>
      <c r="I41" s="27">
        <v>22</v>
      </c>
      <c r="J41" s="26">
        <v>25</v>
      </c>
      <c r="L41" s="31"/>
      <c r="M41" s="33">
        <v>22</v>
      </c>
      <c r="N41" s="36">
        <v>23</v>
      </c>
      <c r="O41" s="39">
        <v>24</v>
      </c>
      <c r="P41" s="39">
        <v>25</v>
      </c>
      <c r="Q41" s="39">
        <v>26</v>
      </c>
      <c r="R41" s="28">
        <v>27</v>
      </c>
      <c r="S41" s="27">
        <v>28</v>
      </c>
      <c r="T41" s="26">
        <v>52</v>
      </c>
    </row>
    <row r="42" spans="2:21" s="32" customFormat="1" ht="14.15" customHeight="1">
      <c r="B42" s="31"/>
      <c r="C42" s="38">
        <v>23</v>
      </c>
      <c r="D42" s="37">
        <v>24</v>
      </c>
      <c r="E42" s="35">
        <v>25</v>
      </c>
      <c r="F42" s="36">
        <v>26</v>
      </c>
      <c r="G42" s="33">
        <v>27</v>
      </c>
      <c r="H42" s="28">
        <v>28</v>
      </c>
      <c r="I42" s="27">
        <v>29</v>
      </c>
      <c r="J42" s="26">
        <v>26</v>
      </c>
      <c r="L42" s="31"/>
      <c r="M42" s="33">
        <v>29</v>
      </c>
      <c r="N42" s="33">
        <v>30</v>
      </c>
      <c r="O42" s="35">
        <v>31</v>
      </c>
      <c r="P42" s="34" t="s">
        <v>8</v>
      </c>
      <c r="Q42" s="33" t="s">
        <v>8</v>
      </c>
      <c r="R42" s="28" t="s">
        <v>8</v>
      </c>
      <c r="S42" s="27" t="s">
        <v>8</v>
      </c>
      <c r="T42" s="26">
        <v>1</v>
      </c>
    </row>
    <row r="43" spans="2:21" ht="13.25" customHeight="1">
      <c r="B43" s="31"/>
      <c r="C43" s="29">
        <v>30</v>
      </c>
      <c r="D43" s="29" t="s">
        <v>8</v>
      </c>
      <c r="E43" s="29" t="s">
        <v>8</v>
      </c>
      <c r="F43" s="30" t="s">
        <v>8</v>
      </c>
      <c r="G43" s="29" t="s">
        <v>8</v>
      </c>
      <c r="H43" s="28" t="s">
        <v>8</v>
      </c>
      <c r="I43" s="27" t="s">
        <v>8</v>
      </c>
      <c r="J43" s="26">
        <v>27</v>
      </c>
      <c r="L43" s="31"/>
      <c r="M43" s="29" t="s">
        <v>8</v>
      </c>
      <c r="N43" s="29" t="s">
        <v>8</v>
      </c>
      <c r="O43" s="29" t="s">
        <v>8</v>
      </c>
      <c r="P43" s="30" t="s">
        <v>8</v>
      </c>
      <c r="Q43" s="29" t="s">
        <v>8</v>
      </c>
      <c r="R43" s="28" t="s">
        <v>8</v>
      </c>
      <c r="S43" s="27" t="s">
        <v>8</v>
      </c>
      <c r="T43" s="26" t="s">
        <v>8</v>
      </c>
    </row>
    <row r="45" spans="2:21">
      <c r="C45" s="25"/>
      <c r="D45" s="1"/>
      <c r="E45" s="1"/>
      <c r="M45" s="1"/>
      <c r="N45" s="1"/>
      <c r="O45" s="1"/>
    </row>
    <row r="46" spans="2:21">
      <c r="B46" s="24" t="s">
        <v>7</v>
      </c>
      <c r="C46" s="20"/>
      <c r="D46" s="20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6"/>
      <c r="P46" s="23" t="s">
        <v>6</v>
      </c>
      <c r="Q46" s="22"/>
      <c r="R46" s="22"/>
      <c r="S46" s="21"/>
      <c r="T46" s="21"/>
      <c r="U46" s="7"/>
    </row>
    <row r="47" spans="2:21">
      <c r="B47" s="20"/>
      <c r="C47" s="20"/>
      <c r="D47" s="20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6"/>
      <c r="P47" s="18"/>
      <c r="Q47" s="18"/>
      <c r="R47" s="18"/>
      <c r="S47" s="6"/>
      <c r="T47" s="6"/>
      <c r="U47" s="6"/>
    </row>
    <row r="48" spans="2:21"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19" t="s">
        <v>5</v>
      </c>
      <c r="Q48" s="18"/>
      <c r="R48" s="18"/>
      <c r="S48" s="6"/>
      <c r="T48" s="6"/>
      <c r="U48" s="6"/>
    </row>
    <row r="49" spans="2:21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6"/>
      <c r="P49" s="17" t="s">
        <v>4</v>
      </c>
      <c r="Q49" s="16"/>
      <c r="R49" s="16"/>
      <c r="S49" s="6"/>
      <c r="T49" s="6"/>
      <c r="U49" s="6"/>
    </row>
    <row r="50" spans="2:21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6"/>
      <c r="P50" s="14"/>
      <c r="Q50" s="14"/>
      <c r="R50" s="14"/>
      <c r="S50" s="6"/>
      <c r="T50" s="6"/>
      <c r="U50" s="6"/>
    </row>
    <row r="51" spans="2:21">
      <c r="B51" s="13" t="s">
        <v>3</v>
      </c>
      <c r="C51" s="11"/>
      <c r="D51" s="11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3"/>
      <c r="P51" s="12" t="s">
        <v>2</v>
      </c>
      <c r="Q51" s="2"/>
      <c r="R51" s="2"/>
      <c r="S51" s="2"/>
      <c r="T51" s="2"/>
      <c r="U51" s="2"/>
    </row>
    <row r="52" spans="2:21">
      <c r="B52" s="11"/>
      <c r="C52" s="11"/>
      <c r="D52" s="11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3"/>
      <c r="P52" s="2"/>
      <c r="Q52" s="2"/>
      <c r="R52" s="2"/>
      <c r="S52" s="2"/>
      <c r="T52" s="2"/>
      <c r="U52" s="2"/>
    </row>
    <row r="53" spans="2:21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3"/>
      <c r="N53" s="3"/>
      <c r="O53" s="3"/>
      <c r="P53" s="2"/>
      <c r="Q53" s="2"/>
      <c r="R53" s="2"/>
      <c r="S53" s="2"/>
      <c r="T53" s="2"/>
      <c r="U53" s="2"/>
    </row>
    <row r="54" spans="2:21">
      <c r="B54" s="8" t="s">
        <v>1</v>
      </c>
      <c r="C54" s="8"/>
      <c r="D54" s="8"/>
      <c r="E54" s="7"/>
      <c r="F54" s="7"/>
      <c r="G54" s="7"/>
      <c r="H54" s="6"/>
      <c r="I54" s="9" t="s">
        <v>0</v>
      </c>
      <c r="J54" s="5"/>
      <c r="K54" s="5"/>
      <c r="L54" s="4"/>
      <c r="M54" s="4"/>
      <c r="N54" s="4"/>
      <c r="O54" s="3"/>
      <c r="P54" s="2"/>
      <c r="Q54" s="2"/>
      <c r="R54" s="2"/>
      <c r="S54" s="2"/>
      <c r="T54" s="2"/>
      <c r="U54" s="2"/>
    </row>
    <row r="55" spans="2:21">
      <c r="B55" s="8"/>
      <c r="C55" s="8"/>
      <c r="D55" s="8"/>
      <c r="E55" s="7"/>
      <c r="F55" s="7"/>
      <c r="G55" s="7"/>
      <c r="H55" s="6"/>
      <c r="I55" s="5"/>
      <c r="J55" s="5"/>
      <c r="K55" s="5"/>
      <c r="L55" s="4"/>
      <c r="M55" s="4"/>
      <c r="N55" s="4"/>
      <c r="O55" s="3"/>
      <c r="P55" s="2"/>
      <c r="Q55" s="2"/>
      <c r="R55" s="2"/>
      <c r="S55" s="2"/>
      <c r="T55" s="2"/>
      <c r="U55" s="2"/>
    </row>
    <row r="56" spans="2:21">
      <c r="B56" s="8"/>
      <c r="C56" s="8"/>
      <c r="D56" s="8"/>
      <c r="E56" s="7"/>
      <c r="F56" s="7"/>
      <c r="G56" s="7"/>
      <c r="H56" s="6"/>
      <c r="I56" s="5"/>
      <c r="J56" s="5"/>
      <c r="K56" s="5"/>
      <c r="L56" s="4"/>
      <c r="M56" s="4"/>
      <c r="N56" s="4"/>
      <c r="O56" s="3"/>
      <c r="P56" s="2"/>
      <c r="Q56" s="2"/>
      <c r="R56" s="2"/>
      <c r="S56" s="2"/>
      <c r="T56" s="2"/>
      <c r="U56" s="2"/>
    </row>
    <row r="57" spans="2:21">
      <c r="B57" s="8"/>
      <c r="C57" s="8"/>
      <c r="D57" s="8"/>
      <c r="E57" s="7"/>
      <c r="F57" s="7"/>
      <c r="G57" s="7"/>
      <c r="H57" s="6"/>
      <c r="I57" s="5"/>
      <c r="J57" s="5"/>
      <c r="K57" s="5"/>
      <c r="L57" s="4"/>
      <c r="M57" s="4"/>
      <c r="N57" s="4"/>
      <c r="O57" s="3"/>
      <c r="P57" s="2"/>
      <c r="Q57" s="2"/>
      <c r="R57" s="2"/>
      <c r="S57" s="2"/>
      <c r="T57" s="2"/>
      <c r="U57" s="2"/>
    </row>
    <row r="58" spans="2:21">
      <c r="C58" s="1"/>
      <c r="D58" s="1"/>
      <c r="E58" s="1"/>
      <c r="M58" s="1"/>
      <c r="N58" s="1"/>
      <c r="O58" s="1"/>
    </row>
    <row r="59" spans="2:21">
      <c r="C59" s="1"/>
      <c r="D59" s="1"/>
      <c r="E59" s="1"/>
      <c r="M59" s="1"/>
      <c r="N59" s="1"/>
      <c r="O59" s="1"/>
    </row>
    <row r="60" spans="2:21">
      <c r="C60" s="1"/>
      <c r="D60" s="1"/>
      <c r="E60" s="1"/>
      <c r="M60" s="1"/>
      <c r="N60" s="1"/>
      <c r="O60" s="1"/>
    </row>
    <row r="61" spans="2:21">
      <c r="C61" s="1"/>
      <c r="D61" s="1"/>
      <c r="E61" s="1"/>
      <c r="M61" s="1"/>
      <c r="N61" s="1"/>
      <c r="O61" s="1"/>
    </row>
    <row r="62" spans="2:21">
      <c r="C62" s="1"/>
      <c r="D62" s="1"/>
      <c r="E62" s="1"/>
      <c r="M62" s="1"/>
      <c r="N62" s="1"/>
      <c r="O62" s="1"/>
    </row>
    <row r="63" spans="2:21">
      <c r="C63" s="1"/>
      <c r="D63" s="1"/>
      <c r="E63" s="1"/>
      <c r="M63" s="1"/>
      <c r="N63" s="1"/>
      <c r="O63" s="1"/>
    </row>
    <row r="64" spans="2:21">
      <c r="C64" s="1"/>
      <c r="D64" s="1"/>
      <c r="E64" s="1"/>
      <c r="M64" s="1"/>
      <c r="N64" s="1"/>
      <c r="O64" s="1"/>
    </row>
    <row r="65" spans="3:15">
      <c r="C65" s="1"/>
      <c r="D65" s="1"/>
      <c r="E65" s="1"/>
      <c r="M65" s="1"/>
      <c r="N65" s="1"/>
      <c r="O65" s="1"/>
    </row>
    <row r="66" spans="3:15">
      <c r="C66" s="1"/>
      <c r="D66" s="1"/>
      <c r="E66" s="1"/>
      <c r="M66" s="1"/>
      <c r="N66" s="1"/>
      <c r="O66" s="1"/>
    </row>
  </sheetData>
  <mergeCells count="25">
    <mergeCell ref="B51:N52"/>
    <mergeCell ref="P51:U57"/>
    <mergeCell ref="B54:G57"/>
    <mergeCell ref="I54:N57"/>
    <mergeCell ref="B38:B43"/>
    <mergeCell ref="L38:L43"/>
    <mergeCell ref="B46:N50"/>
    <mergeCell ref="P46:U46"/>
    <mergeCell ref="B26:B31"/>
    <mergeCell ref="L26:L31"/>
    <mergeCell ref="B32:B37"/>
    <mergeCell ref="L32:L37"/>
    <mergeCell ref="B14:B19"/>
    <mergeCell ref="L14:L19"/>
    <mergeCell ref="B20:B25"/>
    <mergeCell ref="L20:L25"/>
    <mergeCell ref="T5:T6"/>
    <mergeCell ref="B8:B13"/>
    <mergeCell ref="L8:L13"/>
    <mergeCell ref="B1:O3"/>
    <mergeCell ref="B5:B7"/>
    <mergeCell ref="C5:I6"/>
    <mergeCell ref="J5:J6"/>
    <mergeCell ref="L5:L7"/>
    <mergeCell ref="M5:S6"/>
  </mergeCells>
  <conditionalFormatting sqref="C26 E26 G26 C27:F28 E29:F29 F30:G30 C31:G31">
    <cfRule type="expression" dxfId="26" priority="24">
      <formula>AND($AD$8=4,C26=$AC$8-3)</formula>
    </cfRule>
    <cfRule type="expression" dxfId="25" priority="25">
      <formula>AND($AD$8=4,C26=$AC$8)</formula>
    </cfRule>
  </conditionalFormatting>
  <conditionalFormatting sqref="C29">
    <cfRule type="expression" dxfId="24" priority="16">
      <formula>OR(DAY(C29)=5,DAY(C29)=6)</formula>
    </cfRule>
  </conditionalFormatting>
  <conditionalFormatting sqref="C8:D8 F8">
    <cfRule type="expression" dxfId="23" priority="27">
      <formula>DAY(C8)=1</formula>
    </cfRule>
  </conditionalFormatting>
  <conditionalFormatting sqref="C20:G20 E21:G21 C22:F22 C23:G23 C24 E24:F24 D25:G25">
    <cfRule type="expression" dxfId="22" priority="19">
      <formula>AND($AD$9=3,C20=$AC$9)</formula>
    </cfRule>
  </conditionalFormatting>
  <conditionalFormatting sqref="E30">
    <cfRule type="expression" dxfId="21" priority="7">
      <formula>OR(DAY(E30)=28,DAY(E30)=28)</formula>
    </cfRule>
  </conditionalFormatting>
  <conditionalFormatting sqref="F32:F33">
    <cfRule type="expression" dxfId="20" priority="15">
      <formula>OR(DAY(F32)=5,DAY(F32)=6)</formula>
    </cfRule>
  </conditionalFormatting>
  <conditionalFormatting sqref="G28">
    <cfRule type="expression" dxfId="19" priority="17">
      <formula>OR(DAY(G28)=5,DAY(G28)=6)</formula>
    </cfRule>
  </conditionalFormatting>
  <conditionalFormatting sqref="G32 C32:E34 G34 C35 E35:F35 E36:G36 C37:G37">
    <cfRule type="expression" dxfId="18" priority="26">
      <formula>OR(DAY(C32)=1,DAY(C32)=8)</formula>
    </cfRule>
  </conditionalFormatting>
  <conditionalFormatting sqref="H8 H10:H13">
    <cfRule type="expression" dxfId="17" priority="11">
      <formula>DAY(H8)=1</formula>
    </cfRule>
  </conditionalFormatting>
  <conditionalFormatting sqref="H15:H19">
    <cfRule type="expression" dxfId="16" priority="18">
      <formula>DAY(H15)=1</formula>
    </cfRule>
  </conditionalFormatting>
  <conditionalFormatting sqref="H21:H43">
    <cfRule type="expression" dxfId="15" priority="10">
      <formula>DAY(H21)=1</formula>
    </cfRule>
  </conditionalFormatting>
  <conditionalFormatting sqref="M35">
    <cfRule type="expression" dxfId="14" priority="14">
      <formula>OR(DAY(M35)=5,DAY(M35)=6)</formula>
    </cfRule>
  </conditionalFormatting>
  <conditionalFormatting sqref="M38 O38:P38 O39 Q39 M40:P40 M41 M42:Q42">
    <cfRule type="expression" dxfId="13" priority="21">
      <formula>OR(DAY(M38)=24,DAY(M38)=25,DAY(M38)=26)</formula>
    </cfRule>
  </conditionalFormatting>
  <conditionalFormatting sqref="M8:P8 M9:Q9 M10 O10:P10 O11:Q11">
    <cfRule type="expression" dxfId="12" priority="23">
      <formula>OR(DAY(M8)=5,DAY(M8)=6)</formula>
    </cfRule>
  </conditionalFormatting>
  <conditionalFormatting sqref="M20:Q20 M21 O21:P21 O22 Q22 M23:P23 M24:Q26 M27 O27:P27 O28:Q28 M29:P29 M30 O30 Q30 M31:Q31">
    <cfRule type="expression" dxfId="11" priority="20">
      <formula>OR(DAY(M20)=28,DAY(M20)=28)</formula>
    </cfRule>
  </conditionalFormatting>
  <conditionalFormatting sqref="M32:Q32 M33 O33:P33 O34:Q34 N35:P35 M36:Q37">
    <cfRule type="expression" dxfId="10" priority="22">
      <formula>OR(DAY(M32)=17)</formula>
    </cfRule>
  </conditionalFormatting>
  <conditionalFormatting sqref="N30">
    <cfRule type="expression" dxfId="9" priority="12">
      <formula>OR(DAY(N30)=5,DAY(N30)=6)</formula>
    </cfRule>
  </conditionalFormatting>
  <conditionalFormatting sqref="O41:Q41">
    <cfRule type="expression" dxfId="8" priority="13">
      <formula>OR(DAY(O41)=5,DAY(O41)=6)</formula>
    </cfRule>
  </conditionalFormatting>
  <conditionalFormatting sqref="R8 R11:R13 R15:R19 R21:R25 R27:R31">
    <cfRule type="expression" dxfId="7" priority="9">
      <formula>DAY(R8)=1</formula>
    </cfRule>
  </conditionalFormatting>
  <conditionalFormatting sqref="R34:R37 R39:R43">
    <cfRule type="expression" dxfId="6" priority="8">
      <formula>DAY(R34)=1</formula>
    </cfRule>
  </conditionalFormatting>
  <conditionalFormatting sqref="R10">
    <cfRule type="expression" dxfId="5" priority="6">
      <formula>DAY(R10)=1</formula>
    </cfRule>
  </conditionalFormatting>
  <conditionalFormatting sqref="R33">
    <cfRule type="expression" dxfId="4" priority="5">
      <formula>DAY(R33)=1</formula>
    </cfRule>
  </conditionalFormatting>
  <conditionalFormatting sqref="R14">
    <cfRule type="expression" dxfId="3" priority="4">
      <formula>DAY(R14)=1</formula>
    </cfRule>
  </conditionalFormatting>
  <conditionalFormatting sqref="R20">
    <cfRule type="expression" dxfId="2" priority="3">
      <formula>DAY(R20)=1</formula>
    </cfRule>
  </conditionalFormatting>
  <conditionalFormatting sqref="R26">
    <cfRule type="expression" dxfId="1" priority="2">
      <formula>DAY(R26)=1</formula>
    </cfRule>
  </conditionalFormatting>
  <conditionalFormatting sqref="R38">
    <cfRule type="expression" dxfId="0" priority="1">
      <formula>DAY(R38)=1</formula>
    </cfRule>
  </conditionalFormatting>
  <pageMargins left="0.70866141732283472" right="0.70866141732283472" top="0.19685039370078741" bottom="0.15748031496062992" header="0.31496062992125984" footer="0.31496062992125984"/>
  <pageSetup paperSize="9" scale="9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Senice</vt:lpstr>
      <vt:lpstr>Senice!Oblast_tisku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mafis. mafis.</dc:creator>
  <cp:lastModifiedBy>mafis. mafis.</cp:lastModifiedBy>
  <dcterms:created xsi:type="dcterms:W3CDTF">2024-12-05T14:21:08Z</dcterms:created>
  <dcterms:modified xsi:type="dcterms:W3CDTF">2024-12-05T14:21:23Z</dcterms:modified>
</cp:coreProperties>
</file>